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D85" i="2"/>
  <c r="C85" i="2"/>
  <c r="B85" i="2"/>
  <c r="A85" i="2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<sst xmlns="http://schemas.openxmlformats.org/spreadsheetml/2006/main" count="350" uniqueCount="297">
  <si>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</si>
  <si>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</si>
  <si>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</si>
  <si>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</si>
  <si>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</si>
  <si>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</si>
  <si>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</si>
  <si>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</si>
  <si>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</si>
  <si>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</si>
  <si>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</si>
  <si>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</si>
  <si>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</si>
  <si>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</si>
  <si>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</si>
  <si>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</si>
  <si>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</si>
  <si>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</si>
  <si>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</si>
  <si>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</si>
  <si>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</si>
  <si>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</si>
  <si>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</si>
  <si>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</si>
  <si>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</si>
  <si>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</si>
  <si>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</si>
  <si>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</si>
  <si>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</si>
  <si>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</si>
  <si>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</si>
  <si>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</si>
  <si>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</si>
  <si>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</si>
  <si>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</si>
  <si>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</si>
  <si>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</si>
  <si>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</si>
  <si>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</si>
  <si>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</si>
  <si>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</si>
  <si>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</si>
  <si>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</si>
  <si>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</si>
  <si>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</si>
  <si>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</si>
  <si>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</si>
  <si>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</si>
  <si>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</si>
  <si>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</si>
  <si>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</si>
  <si>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</si>
  <si>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</si>
  <si>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</si>
  <si>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</si>
  <si>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</si>
  <si>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</si>
  <si>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</si>
  <si>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</si>
  <si>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</si>
  <si>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</si>
  <si>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</si>
  <si>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</si>
  <si>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</si>
  <si>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</si>
  <si>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</si>
  <si>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</si>
  <si>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</si>
  <si>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</si>
  <si>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</si>
  <si>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</si>
  <si>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</si>
  <si>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</si>
  <si>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</si>
  <si>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</si>
  <si>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</si>
  <si>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</si>
  <si>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</si>
  <si>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</si>
  <si>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</si>
  <si>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</si>
  <si>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</si>
  <si>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</si>
  <si>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</si>
  <si>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</si>
  <si>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</si>
  <si>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</si>
  <si>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</si>
  <si>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</si>
  <si>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</si>
  <si>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</si>
  <si>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</si>
  <si>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</si>
  <si>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</si>
  <si>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</si>
  <si>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</si>
  <si>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</si>
  <si>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</si>
  <si>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</si>
  <si>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</si>
  <si>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</si>
  <si>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</si>
  <si>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</si>
  <si>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</si>
  <si>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</si>
  <si>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</si>
  <si>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</si>
  <si>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</si>
  <si>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</si>
  <si>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</si>
  <si>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</si>
  <si>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</si>
  <si>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</si>
  <si>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</si>
  <si>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</si>
  <si>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</si>
  <si>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</si>
  <si>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</si>
  <si>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</si>
  <si>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</si>
  <si>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</si>
  <si>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</si>
  <si>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</si>
  <si>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</si>
  <si>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</si>
  <si>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</si>
  <si>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</si>
  <si>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</si>
  <si>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</si>
  <si>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</si>
  <si>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</si>
  <si>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</si>
  <si>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</si>
  <si>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</si>
  <si>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</si>
  <si>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</si>
  <si>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</si>
  <si>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</si>
  <si>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</si>
  <si>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</si>
  <si>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</si>
  <si>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</si>
  <si>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</si>
  <si>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</si>
  <si>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</si>
  <si>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</si>
  <si>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</si>
  <si>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</si>
  <si>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</si>
  <si>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</si>
  <si>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</si>
  <si>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</si>
  <si>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</si>
  <si>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</si>
  <si>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</si>
  <si>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</si>
  <si>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</si>
  <si>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</si>
  <si>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</si>
  <si>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</si>
  <si>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</si>
  <si>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</si>
  <si>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</si>
  <si>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</si>
  <si>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</si>
  <si>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</si>
  <si>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</si>
  <si>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</si>
  <si>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</si>
  <si>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</si>
  <si>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</si>
  <si>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</si>
  <si>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</si>
  <si>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</si>
  <si>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</si>
  <si>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14/04/2024</t>
  </si>
  <si>
    <t>PD24000693</t>
  </si>
  <si>
    <t>הנדסה-מטה</t>
  </si>
  <si>
    <t>בטיפול רכש</t>
  </si>
  <si>
    <t>liat</t>
  </si>
  <si>
    <t>Y</t>
  </si>
  <si>
    <t>W2400047</t>
  </si>
  <si>
    <t>or_cohen</t>
  </si>
  <si>
    <t>400</t>
  </si>
  <si>
    <t>חוזה עבודות</t>
  </si>
  <si>
    <t>00</t>
  </si>
  <si>
    <t>מאשרי דרישות מרוכזות - כללי</t>
  </si>
  <si>
    <t>X</t>
  </si>
  <si>
    <t>387,755.00</t>
  </si>
  <si>
    <t>65,918.35</t>
  </si>
  <si>
    <t>453,673.35</t>
  </si>
  <si>
    <t>ILS</t>
  </si>
  <si>
    <t>002</t>
  </si>
  <si>
    <t>zvi</t>
  </si>
  <si>
    <t>12/05/24 13:18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</si>
  <si>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</si>
  <si>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</si>
  <si>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</si>
  <si>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</si>
  <si>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</si>
  <si>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</si>
  <si>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</si>
  <si>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23/06/24 10:00</t>
  </si>
  <si>
    <t>ilan_m</t>
  </si>
  <si>
    <t>0.00</t>
  </si>
  <si>
    <t>עבודות</t>
  </si>
  <si>
    <t>עבודות צנרת כיבוי אש מסוף בילו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</si>
  <si>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</si>
  <si>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</si>
  <si>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</si>
  <si>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</si>
  <si>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</si>
  <si>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</si>
  <si>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</si>
  <si>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</si>
  <si>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</si>
  <si>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</si>
  <si>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</si>
  <si>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</si>
  <si>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החלפת צנרת קירור מיכל 151</t>
  </si>
  <si>
    <t>165,060</t>
  </si>
  <si>
    <t>1.00</t>
  </si>
  <si>
    <t>יח</t>
  </si>
  <si>
    <t>165,060.00</t>
  </si>
  <si>
    <t>105</t>
  </si>
  <si>
    <t>230070</t>
  </si>
  <si>
    <t>210</t>
  </si>
  <si>
    <t>105.230070.12.210-400</t>
  </si>
  <si>
    <t>בילו</t>
  </si>
  <si>
    <t>החלפת טבעות קירור מיכל 152 בילו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</si>
  <si>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</si>
  <si>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</si>
  <si>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</si>
  <si>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</si>
  <si>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</si>
  <si>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</si>
  <si>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</si>
  <si>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</si>
  <si>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</si>
  <si>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</si>
  <si>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</si>
  <si>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</si>
  <si>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</si>
  <si>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</si>
  <si>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</si>
  <si>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</si>
  <si>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</si>
  <si>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</si>
  <si>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</si>
  <si>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</si>
  <si>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</si>
  <si>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</si>
  <si>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</si>
  <si>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</si>
  <si>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</si>
  <si>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WE070019</t>
  </si>
  <si>
    <t>הערגול צנרת</t>
  </si>
  <si>
    <t>תוספת לעבודות ייצור צנרת עבור ערגול צנרת</t>
  </si>
  <si>
    <t>6.2.19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</si>
  <si>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</si>
  <si>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</si>
  <si>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</si>
  <si>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</si>
  <si>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</si>
  <si>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</si>
  <si>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</si>
  <si>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</si>
  <si>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</si>
  <si>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</si>
  <si>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</si>
  <si>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</si>
  <si>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</si>
  <si>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</si>
  <si>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</si>
  <si>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</si>
  <si>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</si>
  <si>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</si>
  <si>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</si>
  <si>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</si>
  <si>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</si>
  <si>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</si>
  <si>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</si>
  <si>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</si>
  <si>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CMP</t>
  </si>
  <si>
    <t>6.3.86</t>
  </si>
  <si>
    <t>WE100013</t>
  </si>
  <si>
    <t>מסגר,צנר ורתך</t>
  </si>
  <si>
    <t>מסגר,צנר ורתך מוסמך</t>
  </si>
  <si>
    <t>ש'ע</t>
  </si>
  <si>
    <t>6.5.33</t>
  </si>
  <si>
    <t>WE100012</t>
  </si>
  <si>
    <t>עוזר למסגר,לצנר ולרתך</t>
  </si>
  <si>
    <t>6.5.32</t>
  </si>
  <si>
    <t>WE070023</t>
  </si>
  <si>
    <t>התקנת אביזר מתוברג</t>
  </si>
  <si>
    <t>הרכבה וסגירה של אביזר מתוברג כולל כל חומרי העזר</t>
  </si>
  <si>
    <t>6.2.23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</si>
</sst>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החלפת צנרת קירור מיכל 151</v>
      </c>
      <c r="B2" s="5"/>
      <c r="C2" s="5" t="str">
        <f>IF(DataSheet!B2&lt;&gt;0,DataSheet!B2,"")</f>
        <v>PD24000693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180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36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WE070013</v>
      </c>
      <c r="B7" s="4" t="str">
        <f>IF(DataSheet!D8&lt;&gt;0,DataSheet!D8,"")</f>
        <v>פרוק צנרת עילית, גז פריי, הובלה לאתר פינוי פסולת</v>
      </c>
      <c r="C7" s="4" t="str">
        <f>IF(DataSheet!E8&lt;&gt;0,DataSheet!E8,"")</f>
        <v>פרוק צנרת עילית, ניקוי, שטיפה, גז פריי והובלה לאתר פינוי פסולת</v>
      </c>
      <c r="D7" s="5" t="str">
        <f>IF(A7="","",IF(DataSheet!J8=0,"פריט ללא הבהרה",DataSheet!J8))</f>
        <v>6.2.13</v>
      </c>
      <c r="E7">
        <f>IF(DataSheet!B8&lt;&gt;0,DataSheet!B8,"")</f>
        <v>234</v>
      </c>
      <c r="F7" t="str">
        <f>IF(DataSheet!F8&lt;&gt;0,DataSheet!F8,"")</f>
        <v>IDM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WE070018</v>
      </c>
      <c r="B8" s="4" t="str">
        <f>IF(DataSheet!D9&lt;&gt;0,DataSheet!D9,"")</f>
        <v>הרכבת צנרת עילית</v>
      </c>
      <c r="C8" s="4" t="str">
        <f>IF(DataSheet!E9&lt;&gt;0,DataSheet!E9,"")</f>
        <v>הרכבת צנרת עילית ע''ג תמיכות צנרת הנמדדות בנפרד, כולל מבחן לחץ</v>
      </c>
      <c r="D8" s="5" t="str">
        <f>IF(A8="","",IF(DataSheet!J9=0,"פריט ללא הבהרה",DataSheet!J9))</f>
        <v>6.2.18</v>
      </c>
      <c r="E8">
        <f>IF(DataSheet!B9&lt;&gt;0,DataSheet!B9,"")</f>
        <v>234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WE070019</v>
      </c>
      <c r="B9" s="4" t="str">
        <f>IF(DataSheet!D10&lt;&gt;0,DataSheet!D10,"")</f>
        <v>הערגול צנרת</v>
      </c>
      <c r="C9" s="4" t="str">
        <f>IF(DataSheet!E10&lt;&gt;0,DataSheet!E10,"")</f>
        <v>תוספת לעבודות ייצור צנרת עבור ערגול צנרת</v>
      </c>
      <c r="D9" s="5" t="str">
        <f>IF(A9="","",IF(DataSheet!J10=0,"פריט ללא הבהרה",DataSheet!J10))</f>
        <v>6.2.19</v>
      </c>
      <c r="E9">
        <f>IF(DataSheet!B10&lt;&gt;0,DataSheet!B10,"")</f>
        <v>186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WE070024</v>
      </c>
      <c r="B10" s="4" t="str">
        <f>IF(DataSheet!D11&lt;&gt;0,DataSheet!D11,"")</f>
        <v>עבודות צביעה</v>
      </c>
      <c r="C10" s="4" t="str">
        <f>IF(DataSheet!E11&lt;&gt;0,DataSheet!E11,"")</f>
        <v>ניקוי אברסיבי וצביעה של צנרת במערכת אפוקסי בהתאם למפרט.</v>
      </c>
      <c r="D10" s="5" t="str">
        <f>IF(A10="","",IF(DataSheet!J11=0,"פריט ללא הבהרה",DataSheet!J11))</f>
        <v>6.2.24</v>
      </c>
      <c r="E10">
        <f>IF(DataSheet!B11&lt;&gt;0,DataSheet!B11,"")</f>
        <v>234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WE070020</v>
      </c>
      <c r="B11" s="4" t="str">
        <f>IF(DataSheet!D12&lt;&gt;0,DataSheet!D12,"")</f>
        <v>גלוון צנרת</v>
      </c>
      <c r="C11" s="4" t="str">
        <f>IF(DataSheet!E12&lt;&gt;0,DataSheet!E12,"")</f>
        <v>תוספת לעבודות יצור צנרת עבור גלוון בחם של מקטעי צנרת מאוגנים כולל כל הכנות מקדימות, ניקוי הברשה והכנה להתקנה.</v>
      </c>
      <c r="D11" s="5" t="str">
        <f>IF(A11="","",IF(DataSheet!J12=0,"פריט ללא הבהרה",DataSheet!J12))</f>
        <v>6.2.20</v>
      </c>
      <c r="E11">
        <f>IF(DataSheet!B12&lt;&gt;0,DataSheet!B12,"")</f>
        <v>234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WE070009</v>
      </c>
      <c r="B12" s="4" t="str">
        <f>IF(DataSheet!D13&lt;&gt;0,DataSheet!D13,"")</f>
        <v>פרוק של זוג אוגנים עד וכולל ASA 300</v>
      </c>
      <c r="C12" s="4" t="str">
        <f>IF(DataSheet!E13&lt;&gt;0,DataSheet!E13,"")</f>
        <v>פרוק של זוג אוגנים מכל סוג עד וכולל ASA 300</v>
      </c>
      <c r="D12" s="5" t="str">
        <f>IF(A12="","",IF(DataSheet!J13=0,"פריט ללא הבהרה",DataSheet!J13))</f>
        <v>6.2.09</v>
      </c>
      <c r="E12">
        <f>IF(DataSheet!B13&lt;&gt;0,DataSheet!B13,"")</f>
        <v>60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WE070014</v>
      </c>
      <c r="B13" s="4" t="str">
        <f>IF(DataSheet!D14&lt;&gt;0,DataSheet!D14,"")</f>
        <v>חיבור אוגנים עד וכולל דרג ASA 300</v>
      </c>
      <c r="C13" s="4" t="str">
        <f>IF(DataSheet!E14&lt;&gt;0,DataSheet!E14,"")</f>
        <v>חיבור של זוג אוגנים מכל סוג עד וכולל דרג ASA 300</v>
      </c>
      <c r="D13" s="5" t="str">
        <f>IF(A13="","",IF(DataSheet!J14=0,"פריט ללא הבהרה",DataSheet!J14))</f>
        <v>6.2.14</v>
      </c>
      <c r="E13">
        <f>IF(DataSheet!B14&lt;&gt;0,DataSheet!B14,"")</f>
        <v>60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WE070045</v>
      </c>
      <c r="B14" s="4" t="str">
        <f>IF(DataSheet!D15&lt;&gt;0,DataSheet!D15,"")</f>
        <v>תמיכות פלדה לצנרת</v>
      </c>
      <c r="C14" s="4" t="str">
        <f>IF(DataSheet!E15&lt;&gt;0,DataSheet!E15,"")</f>
        <v>ייצור אספקה והתקנה של תמיכות צנרת מגולוונות עשויות פרופילים ממקצועיים פחי קשר ועיגון.</v>
      </c>
      <c r="D14" s="5" t="str">
        <f>IF(A14="","",IF(DataSheet!J15=0,"פריט ללא הבהרה",DataSheet!J15))</f>
        <v>6.2.45</v>
      </c>
      <c r="E14">
        <f>IF(DataSheet!B15&lt;&gt;0,DataSheet!B15,"")</f>
        <v>350</v>
      </c>
      <c r="F14" t="str">
        <f>IF(DataSheet!F15&lt;&gt;0,DataSheet!F15,"")</f>
        <v>ק'ג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WE060086</v>
      </c>
      <c r="B15" s="4" t="str">
        <f>IF(DataSheet!D16&lt;&gt;0,DataSheet!D16,"")</f>
        <v>תוספת לרכש צנרת ואביזרים</v>
      </c>
      <c r="C15" s="4" t="str">
        <f>IF(DataSheet!E16&lt;&gt;0,DataSheet!E16,"")</f>
        <v>אספקה ציוד וחומרים שעל הקבלן לספק הנדרשים להשלמת העבודה ואין נכללים אספקות המזמין</v>
      </c>
      <c r="D15" s="5" t="str">
        <f>IF(A15="","",IF(DataSheet!J16=0,"פריט ללא הבהרה",DataSheet!J16))</f>
        <v>6.3.86</v>
      </c>
      <c r="E15">
        <f>IF(DataSheet!B16&lt;&gt;0,DataSheet!B16,"")</f>
        <v>5000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WE100013</v>
      </c>
      <c r="B16" s="4" t="str">
        <f>IF(DataSheet!D17&lt;&gt;0,DataSheet!D17,"")</f>
        <v>מסגר,צנר ורתך</v>
      </c>
      <c r="C16" s="4" t="str">
        <f>IF(DataSheet!E17&lt;&gt;0,DataSheet!E17,"")</f>
        <v>מסגר,צנר ורתך מוסמך</v>
      </c>
      <c r="D16" s="5" t="str">
        <f>IF(A16="","",IF(DataSheet!J17=0,"פריט ללא הבהרה",DataSheet!J17))</f>
        <v>6.5.33</v>
      </c>
      <c r="E16">
        <f>IF(DataSheet!B17&lt;&gt;0,DataSheet!B17,"")</f>
        <v>20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WE100012</v>
      </c>
      <c r="B17" s="4" t="str">
        <f>IF(DataSheet!D18&lt;&gt;0,DataSheet!D18,"")</f>
        <v>עוזר למסגר,לצנר ולרתך</v>
      </c>
      <c r="C17" s="4" t="str">
        <f>IF(DataSheet!E18&lt;&gt;0,DataSheet!E18,"")</f>
        <v>עוזר למסגר,לצנר ולרתך</v>
      </c>
      <c r="D17" s="5" t="str">
        <f>IF(A17="","",IF(DataSheet!J18=0,"פריט ללא הבהרה",DataSheet!J18))</f>
        <v>6.5.32</v>
      </c>
      <c r="E17">
        <f>IF(DataSheet!B18&lt;&gt;0,DataSheet!B18,"")</f>
        <v>20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WE070023</v>
      </c>
      <c r="B18" s="4" t="str">
        <f>IF(DataSheet!D19&lt;&gt;0,DataSheet!D19,"")</f>
        <v>התקנת אביזר מתוברג</v>
      </c>
      <c r="C18" s="4" t="str">
        <f>IF(DataSheet!E19&lt;&gt;0,DataSheet!E19,"")</f>
        <v>הרכבה וסגירה של אביזר מתוברג כולל כל חומרי העזר</v>
      </c>
      <c r="D18" s="5" t="str">
        <f>IF(A18="","",IF(DataSheet!J19=0,"פריט ללא הבהרה",DataSheet!J19))</f>
        <v>6.2.23</v>
      </c>
      <c r="E18">
        <f>IF(DataSheet!B19&lt;&gt;0,DataSheet!B19,"")</f>
        <v>250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387755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453673.35</v>
      </c>
      <c r="CP2" s="11">
        <v>453673.35</v>
      </c>
      <c r="CQ2" t="s">
        <v>180</v>
      </c>
      <c r="CV2" t="s">
        <v>207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5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191</v>
      </c>
      <c r="M4" t="s">
        <v>224</v>
      </c>
      <c r="N4" t="s">
        <v>225</v>
      </c>
      <c r="O4" t="s">
        <v>197</v>
      </c>
      <c r="P4" t="s">
        <v>226</v>
      </c>
      <c r="Q4" t="s">
        <v>183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23217</v>
      </c>
      <c r="AS4" s="11">
        <v>165060</v>
      </c>
      <c r="AU4" t="s">
        <v>222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237</v>
      </c>
      <c r="B6" s="11">
        <v>180</v>
      </c>
      <c r="C6" s="11">
        <v>130</v>
      </c>
      <c r="D6" t="s">
        <v>238</v>
      </c>
      <c r="E6" t="s">
        <v>239</v>
      </c>
      <c r="F6" t="s">
        <v>240</v>
      </c>
      <c r="G6" s="11">
        <v>23400</v>
      </c>
      <c r="H6" t="s">
        <v>191</v>
      </c>
      <c r="I6" s="11">
        <v>180</v>
      </c>
      <c r="J6" t="s">
        <v>241</v>
      </c>
    </row>
    <row r="7" spans="1:106" x14ac:dyDescent="0.25">
      <c r="A7" s="1" t="s">
        <v>242</v>
      </c>
      <c r="B7" s="11">
        <v>36</v>
      </c>
      <c r="C7" s="11">
        <v>160</v>
      </c>
      <c r="D7" t="s">
        <v>243</v>
      </c>
      <c r="E7" t="s">
        <v>244</v>
      </c>
      <c r="F7" t="s">
        <v>240</v>
      </c>
      <c r="G7" s="11">
        <v>5760</v>
      </c>
      <c r="H7" t="s">
        <v>191</v>
      </c>
      <c r="I7" s="11">
        <v>36</v>
      </c>
      <c r="J7" t="s">
        <v>245</v>
      </c>
    </row>
    <row r="8" spans="1:106" x14ac:dyDescent="0.25">
      <c r="A8" s="1" t="s">
        <v>246</v>
      </c>
      <c r="B8" s="11">
        <v>234</v>
      </c>
      <c r="C8" s="11">
        <v>50</v>
      </c>
      <c r="D8" t="s">
        <v>247</v>
      </c>
      <c r="E8" t="s">
        <v>248</v>
      </c>
      <c r="F8" t="s">
        <v>249</v>
      </c>
      <c r="G8" s="11">
        <v>11700</v>
      </c>
      <c r="H8" t="s">
        <v>191</v>
      </c>
      <c r="I8" s="11">
        <v>234</v>
      </c>
      <c r="J8" t="s">
        <v>250</v>
      </c>
    </row>
    <row r="9" spans="1:106" x14ac:dyDescent="0.25">
      <c r="A9" s="1" t="s">
        <v>251</v>
      </c>
      <c r="B9" s="11">
        <v>234</v>
      </c>
      <c r="C9" s="11">
        <v>50</v>
      </c>
      <c r="D9" t="s">
        <v>252</v>
      </c>
      <c r="E9" t="s">
        <v>253</v>
      </c>
      <c r="F9" t="s">
        <v>249</v>
      </c>
      <c r="G9" s="11">
        <v>11700</v>
      </c>
      <c r="H9" t="s">
        <v>191</v>
      </c>
      <c r="I9" s="11">
        <v>234</v>
      </c>
      <c r="J9" t="s">
        <v>254</v>
      </c>
    </row>
    <row r="10" spans="1:106" x14ac:dyDescent="0.25">
      <c r="A10" s="1" t="s">
        <v>255</v>
      </c>
      <c r="B10" s="11">
        <v>186</v>
      </c>
      <c r="C10" s="11">
        <v>60</v>
      </c>
      <c r="D10" t="s">
        <v>256</v>
      </c>
      <c r="E10" t="s">
        <v>257</v>
      </c>
      <c r="F10" t="s">
        <v>249</v>
      </c>
      <c r="G10" s="11">
        <v>11160</v>
      </c>
      <c r="H10" t="s">
        <v>191</v>
      </c>
      <c r="I10" s="11">
        <v>186</v>
      </c>
      <c r="J10" t="s">
        <v>258</v>
      </c>
    </row>
    <row r="11" spans="1:106" x14ac:dyDescent="0.25">
      <c r="A11" s="1" t="s">
        <v>259</v>
      </c>
      <c r="B11" s="11">
        <v>234</v>
      </c>
      <c r="C11" s="11">
        <v>55</v>
      </c>
      <c r="D11" t="s">
        <v>260</v>
      </c>
      <c r="E11" t="s">
        <v>261</v>
      </c>
      <c r="F11" t="s">
        <v>249</v>
      </c>
      <c r="G11" s="11">
        <v>12870</v>
      </c>
      <c r="H11" t="s">
        <v>191</v>
      </c>
      <c r="I11" s="11">
        <v>234</v>
      </c>
      <c r="J11" t="s">
        <v>262</v>
      </c>
    </row>
    <row r="12" spans="1:106" x14ac:dyDescent="0.25">
      <c r="A12" s="1" t="s">
        <v>263</v>
      </c>
      <c r="B12" s="11">
        <v>234</v>
      </c>
      <c r="C12" s="11">
        <v>55</v>
      </c>
      <c r="D12" t="s">
        <v>264</v>
      </c>
      <c r="E12" t="s">
        <v>265</v>
      </c>
      <c r="F12" t="s">
        <v>249</v>
      </c>
      <c r="G12" s="11">
        <v>12870</v>
      </c>
      <c r="H12" t="s">
        <v>191</v>
      </c>
      <c r="I12" s="11">
        <v>234</v>
      </c>
      <c r="J12" t="s">
        <v>266</v>
      </c>
    </row>
    <row r="13" spans="1:106" x14ac:dyDescent="0.25">
      <c r="A13" s="1" t="s">
        <v>267</v>
      </c>
      <c r="B13" s="11">
        <v>60</v>
      </c>
      <c r="C13" s="11">
        <v>150</v>
      </c>
      <c r="D13" t="s">
        <v>268</v>
      </c>
      <c r="E13" t="s">
        <v>269</v>
      </c>
      <c r="F13" t="s">
        <v>240</v>
      </c>
      <c r="G13" s="11">
        <v>9000</v>
      </c>
      <c r="H13" t="s">
        <v>191</v>
      </c>
      <c r="I13" s="11">
        <v>60</v>
      </c>
      <c r="J13" t="s">
        <v>270</v>
      </c>
    </row>
    <row r="14" spans="1:106" x14ac:dyDescent="0.25">
      <c r="A14" s="1" t="s">
        <v>271</v>
      </c>
      <c r="B14" s="11">
        <v>60</v>
      </c>
      <c r="C14" s="11">
        <v>150</v>
      </c>
      <c r="D14" t="s">
        <v>272</v>
      </c>
      <c r="E14" t="s">
        <v>273</v>
      </c>
      <c r="F14" t="s">
        <v>240</v>
      </c>
      <c r="G14" s="11">
        <v>9000</v>
      </c>
      <c r="H14" t="s">
        <v>191</v>
      </c>
      <c r="I14" s="11">
        <v>60</v>
      </c>
      <c r="J14" t="s">
        <v>274</v>
      </c>
    </row>
    <row r="15" spans="1:106" x14ac:dyDescent="0.25">
      <c r="A15" s="1" t="s">
        <v>275</v>
      </c>
      <c r="B15" s="11">
        <v>350</v>
      </c>
      <c r="C15" s="11">
        <v>60</v>
      </c>
      <c r="D15" t="s">
        <v>276</v>
      </c>
      <c r="E15" t="s">
        <v>277</v>
      </c>
      <c r="F15" t="s">
        <v>278</v>
      </c>
      <c r="G15" s="11">
        <v>21000</v>
      </c>
      <c r="H15" t="s">
        <v>191</v>
      </c>
      <c r="I15" s="11">
        <v>350</v>
      </c>
      <c r="J15" t="s">
        <v>279</v>
      </c>
    </row>
    <row r="16" spans="1:106" x14ac:dyDescent="0.25">
      <c r="A16" s="1" t="s">
        <v>280</v>
      </c>
      <c r="B16" s="11">
        <v>5000</v>
      </c>
      <c r="C16" s="11">
        <v>1</v>
      </c>
      <c r="D16" t="s">
        <v>281</v>
      </c>
      <c r="E16" t="s">
        <v>282</v>
      </c>
      <c r="F16" t="s">
        <v>283</v>
      </c>
      <c r="G16" s="11">
        <v>5000</v>
      </c>
      <c r="H16" t="s">
        <v>191</v>
      </c>
      <c r="I16" s="11">
        <v>5000</v>
      </c>
      <c r="J16" t="s">
        <v>284</v>
      </c>
    </row>
    <row r="17" spans="1:10" x14ac:dyDescent="0.25">
      <c r="A17" s="1" t="s">
        <v>285</v>
      </c>
      <c r="B17" s="11">
        <v>20</v>
      </c>
      <c r="C17" s="11">
        <v>180</v>
      </c>
      <c r="D17" t="s">
        <v>286</v>
      </c>
      <c r="E17" t="s">
        <v>287</v>
      </c>
      <c r="F17" t="s">
        <v>288</v>
      </c>
      <c r="G17" s="11">
        <v>3600</v>
      </c>
      <c r="H17" t="s">
        <v>191</v>
      </c>
      <c r="I17" s="11">
        <v>20</v>
      </c>
      <c r="J17" t="s">
        <v>289</v>
      </c>
    </row>
    <row r="18" spans="1:10" x14ac:dyDescent="0.25">
      <c r="A18" s="1" t="s">
        <v>290</v>
      </c>
      <c r="B18" s="11">
        <v>20</v>
      </c>
      <c r="C18" s="11">
        <v>150</v>
      </c>
      <c r="D18" t="s">
        <v>291</v>
      </c>
      <c r="E18" t="s">
        <v>291</v>
      </c>
      <c r="F18" t="s">
        <v>288</v>
      </c>
      <c r="G18" s="11">
        <v>3000</v>
      </c>
      <c r="H18" t="s">
        <v>191</v>
      </c>
      <c r="I18" s="11">
        <v>20</v>
      </c>
      <c r="J18" t="s">
        <v>292</v>
      </c>
    </row>
    <row r="19" spans="1:10" x14ac:dyDescent="0.25">
      <c r="A19" s="1" t="s">
        <v>293</v>
      </c>
      <c r="B19" s="11">
        <v>250</v>
      </c>
      <c r="C19" s="11">
        <v>100</v>
      </c>
      <c r="D19" t="s">
        <v>294</v>
      </c>
      <c r="E19" t="s">
        <v>295</v>
      </c>
      <c r="F19" t="s">
        <v>240</v>
      </c>
      <c r="G19" s="11">
        <v>25000</v>
      </c>
      <c r="H19" t="s">
        <v>191</v>
      </c>
      <c r="I19" s="11">
        <v>250</v>
      </c>
      <c r="J19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2024-06-05T11:21:08Z</dcterms:modified>
</cp:coreProperties>
</file>